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wnloads\Lions 2021-2022\Bank Statements\"/>
    </mc:Choice>
  </mc:AlternateContent>
  <bookViews>
    <workbookView xWindow="12705" yWindow="870" windowWidth="21600" windowHeight="11385"/>
  </bookViews>
  <sheets>
    <sheet name="Sheet1" sheetId="1" r:id="rId1"/>
  </sheets>
  <definedNames>
    <definedName name="_xlnm.Print_Area" localSheetId="0">Sheet1!$A$1:$F$75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74" i="1"/>
  <c r="E74" i="1"/>
  <c r="D74" i="1"/>
  <c r="C74" i="1"/>
  <c r="F75" i="1" l="1"/>
  <c r="E22" i="1"/>
  <c r="C22" i="1"/>
  <c r="D22" i="1"/>
  <c r="D75" i="1" l="1"/>
  <c r="C75" i="1"/>
  <c r="E75" i="1"/>
</calcChain>
</file>

<file path=xl/sharedStrings.xml><?xml version="1.0" encoding="utf-8"?>
<sst xmlns="http://schemas.openxmlformats.org/spreadsheetml/2006/main" count="78" uniqueCount="72">
  <si>
    <t>District</t>
  </si>
  <si>
    <t>State</t>
  </si>
  <si>
    <t>Bonding</t>
  </si>
  <si>
    <t>District Operations</t>
  </si>
  <si>
    <t>Pin Sales</t>
  </si>
  <si>
    <t>GLT (Officer training)</t>
  </si>
  <si>
    <t>GMT (Regional Training)</t>
  </si>
  <si>
    <t>WLLI</t>
  </si>
  <si>
    <t>GAT Income</t>
  </si>
  <si>
    <t>GMT Income</t>
  </si>
  <si>
    <t xml:space="preserve">Interest on Savings </t>
  </si>
  <si>
    <t>Childhood Cancer Donation</t>
  </si>
  <si>
    <t>Grant</t>
  </si>
  <si>
    <t>Conventions</t>
  </si>
  <si>
    <t>District Convention Income</t>
  </si>
  <si>
    <t>State Convention  Income</t>
  </si>
  <si>
    <t>District total income</t>
  </si>
  <si>
    <t>District Expenses</t>
  </si>
  <si>
    <t>State Dues / Bonding</t>
  </si>
  <si>
    <t>Operations</t>
  </si>
  <si>
    <t>Cabinet Meetings</t>
  </si>
  <si>
    <t>District Governor Gifts/pins</t>
  </si>
  <si>
    <t>Misc zoom gift cards</t>
  </si>
  <si>
    <t>PO Box</t>
  </si>
  <si>
    <t>Bank Charge Checks</t>
  </si>
  <si>
    <t>Covid19 Expenses</t>
  </si>
  <si>
    <t>Convention Expenses</t>
  </si>
  <si>
    <t>State Convention Expenses</t>
  </si>
  <si>
    <t>Committees</t>
  </si>
  <si>
    <t>Child Cancer Initiative</t>
  </si>
  <si>
    <t>Peace Poster</t>
  </si>
  <si>
    <t>WLf Directors</t>
  </si>
  <si>
    <t>EyeBank Director</t>
  </si>
  <si>
    <t>Global Teams</t>
  </si>
  <si>
    <t>Zone Chair Manual Printing</t>
  </si>
  <si>
    <t>Zone Chair Training Meals</t>
  </si>
  <si>
    <t>Regional Meeting Costs</t>
  </si>
  <si>
    <t>Officer Training</t>
  </si>
  <si>
    <t>Management</t>
  </si>
  <si>
    <t>District Governor</t>
  </si>
  <si>
    <t>1st Vice District Governor</t>
  </si>
  <si>
    <t>2nd Vice District Governor</t>
  </si>
  <si>
    <t>US/CAN Forum -DG</t>
  </si>
  <si>
    <t>US/CAN Forum -1VDG</t>
  </si>
  <si>
    <t>US/CAN Forum -2VDG</t>
  </si>
  <si>
    <t>US/CAN Forum -Attendee</t>
  </si>
  <si>
    <t>Secretary</t>
  </si>
  <si>
    <t>Treasurer</t>
  </si>
  <si>
    <t>Web site</t>
  </si>
  <si>
    <t>Admin - Printing/supplies/postage</t>
  </si>
  <si>
    <t>Zone Chairs</t>
  </si>
  <si>
    <t>Total Expenses</t>
  </si>
  <si>
    <t>PROFIT (LOSS)</t>
  </si>
  <si>
    <t>Budget 2020-21</t>
  </si>
  <si>
    <t>Actual 2020-21</t>
  </si>
  <si>
    <t>Budget 2021-22</t>
  </si>
  <si>
    <t xml:space="preserve">District Income </t>
  </si>
  <si>
    <t>Guiding Lions</t>
  </si>
  <si>
    <t xml:space="preserve"> </t>
  </si>
  <si>
    <t>Birch - Sturm Director (2021-2023)</t>
  </si>
  <si>
    <t>GAT  Expenses</t>
  </si>
  <si>
    <t>GAT Milage</t>
  </si>
  <si>
    <t>GAT Printing and Supplies</t>
  </si>
  <si>
    <t>Zoom Licenses</t>
  </si>
  <si>
    <t>Admin - Office</t>
  </si>
  <si>
    <t>Comm Misc</t>
  </si>
  <si>
    <t xml:space="preserve">GMT/GAT </t>
  </si>
  <si>
    <t>State Cent Expense</t>
  </si>
  <si>
    <t>Actual 2021-22</t>
  </si>
  <si>
    <t>07/01/2021 to 6/30/2022</t>
  </si>
  <si>
    <t>07/01/2021 to 06/30/2022</t>
  </si>
  <si>
    <t xml:space="preserve">Raffle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</si>
</sst>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u val="singleAccounting"/>
      <sz val="11"/>
      <color theme="4"/>
      <name val="Calibri"/>
      <family val="2"/>
      <scheme val="minor"/>
    </font>
    <font>
      <u val="doubleAccounting"/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 val="singleAccounting"/>
      <sz val="11"/>
      <color theme="4"/>
      <name val="Calibri"/>
      <family val="2"/>
      <scheme val="minor"/>
    </font>
    <font>
      <b/>
      <u val="doubleAccounting"/>
      <sz val="11"/>
      <color theme="4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center"/>
    </xf>
    <xf numFmtId="44" fontId="3" fillId="0" borderId="0" xfId="1" applyFont="1"/>
    <xf numFmtId="44" fontId="4" fillId="0" borderId="0" xfId="1" applyFont="1"/>
    <xf numFmtId="44" fontId="0" fillId="2" borderId="0" xfId="1" applyFont="1" applyFill="1"/>
    <xf numFmtId="44" fontId="3" fillId="2" borderId="0" xfId="1" applyFont="1" applyFill="1"/>
    <xf numFmtId="44" fontId="4" fillId="2" borderId="0" xfId="1" applyFont="1" applyFill="1"/>
    <xf numFmtId="0" fontId="0" fillId="0" borderId="0" xfId="0" applyAlignment="1">
      <alignment horizontal="left"/>
    </xf>
    <xf numFmtId="44" fontId="4" fillId="3" borderId="0" xfId="1" applyFont="1" applyFill="1"/>
    <xf numFmtId="8" fontId="0" fillId="0" borderId="0" xfId="0" applyNumberFormat="1"/>
    <xf numFmtId="0" fontId="5" fillId="0" borderId="0" xfId="0" applyFont="1" applyAlignment="1">
      <alignment horizontal="center"/>
    </xf>
    <xf numFmtId="44" fontId="6" fillId="0" borderId="0" xfId="1" applyFont="1"/>
    <xf numFmtId="44" fontId="7" fillId="0" borderId="0" xfId="1" applyFont="1"/>
    <xf numFmtId="44" fontId="8" fillId="3" borderId="0" xfId="1" applyFont="1" applyFill="1"/>
    <xf numFmtId="44" fontId="8" fillId="0" borderId="0" xfId="1" applyFont="1"/>
    <xf numFmtId="0" fontId="0" fillId="0" borderId="0" xfId="0" applyFont="1"/>
    <xf numFmtId="0" fontId="0" fillId="0" borderId="0" xfId="0" applyBorder="1"/>
    <xf numFmtId="44" fontId="1" fillId="0" borderId="0" xfId="1" applyFont="1" applyBorder="1"/>
    <xf numFmtId="44" fontId="1" fillId="2" borderId="0" xfId="1" applyFont="1" applyFill="1" applyBorder="1"/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44" fontId="9" fillId="0" borderId="0" xfId="0" applyNumberFormat="1" applyFont="1"/>
    <xf numFmtId="44" fontId="3" fillId="0" borderId="0" xfId="0" applyNumberFormat="1" applyFont="1"/>
    <xf numFmtId="44" fontId="0" fillId="0" borderId="0" xfId="0" applyNumberFormat="1"/>
    <xf numFmtId="43" fontId="0" fillId="0" borderId="0" xfId="0" applyNumberFormat="1"/>
    <xf numFmtId="44" fontId="9" fillId="0" borderId="0" xfId="1" applyFont="1"/>
    <xf numFmtId="44" fontId="10" fillId="0" borderId="0" xfId="1" applyFont="1"/>
    <xf numFmtId="44" fontId="10" fillId="0" borderId="0" xfId="0" applyNumberFormat="1" applyFont="1"/>
    <xf numFmtId="15" fontId="5" fillId="0" borderId="0" xfId="0" applyNumberFormat="1" applyFont="1" applyAlignment="1">
      <alignment horizontal="center"/>
    </xf>
    <xf numFmtId="44" fontId="0" fillId="0" borderId="0" xfId="1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15" fontId="5" fillId="0" borderId="0" xfId="0" applyNumberFormat="1" applyFont="1" applyAlignment="1">
      <alignment horizontal="center"/>
    </xf>
    <xf numFmtId="44" fontId="12" fillId="0" borderId="0" xfId="1" applyFont="1" applyAlignment="1">
      <alignment horizontal="center"/>
    </xf>
    <xf numFmtId="44" fontId="12" fillId="0" borderId="0" xfId="1" applyFont="1"/>
    <xf numFmtId="44" fontId="13" fillId="0" borderId="0" xfId="1" applyFont="1"/>
    <xf numFmtId="44" fontId="14" fillId="3" borderId="0" xfId="1" applyFont="1" applyFill="1"/>
    <xf numFmtId="44" fontId="15" fillId="0" borderId="0" xfId="1" applyFont="1"/>
    <xf numFmtId="0" fontId="11" fillId="0" borderId="0" xfId="0" applyFont="1"/>
    <xf numFmtId="44" fontId="12" fillId="0" borderId="0" xfId="1" applyFont="1" applyBorder="1"/>
    <xf numFmtId="44" fontId="11" fillId="0" borderId="0" xfId="1" applyFont="1"/>
    <xf numFmtId="44" fontId="14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abSelected="1" zoomScale="91" zoomScaleNormal="91" workbookViewId="0">
      <pane ySplit="1" topLeftCell="A62" activePane="bottomLeft" state="frozen"/>
      <selection activeCell="B1" sqref="B1"/>
      <selection pane="bottomLeft" activeCell="L5" sqref="L5"/>
    </sheetView>
  </sheetViews>
  <sheetFormatPr defaultRowHeight="15" x14ac:dyDescent="0.25"/>
  <cols>
    <col min="1" max="1" width="28" customWidth="1"/>
    <col min="2" max="2" width="31.7109375" customWidth="1"/>
    <col min="3" max="3" width="16.28515625" customWidth="1"/>
    <col min="4" max="4" width="15.42578125" customWidth="1"/>
    <col min="5" max="5" width="17" style="40" customWidth="1"/>
    <col min="6" max="6" width="16.5703125" customWidth="1"/>
  </cols>
  <sheetData>
    <row r="1" spans="1:6" ht="18.75" x14ac:dyDescent="0.3">
      <c r="A1" s="32" t="s">
        <v>56</v>
      </c>
      <c r="B1" s="32"/>
      <c r="C1" s="32"/>
      <c r="D1" s="32"/>
      <c r="E1" s="32"/>
      <c r="F1" s="32"/>
    </row>
    <row r="2" spans="1:6" x14ac:dyDescent="0.3">
      <c r="A2" s="34" t="s">
        <v>69</v>
      </c>
      <c r="B2" s="32"/>
      <c r="C2" s="32"/>
      <c r="D2" s="32"/>
      <c r="E2" s="32"/>
      <c r="F2" s="32"/>
    </row>
    <row r="3" spans="1:6" ht="18.75" x14ac:dyDescent="0.3">
      <c r="A3" s="29"/>
      <c r="B3" s="21"/>
      <c r="C3" s="21"/>
      <c r="D3" s="21"/>
      <c r="E3" s="31"/>
      <c r="F3" s="21"/>
    </row>
    <row r="4" spans="1:6" ht="18.75" x14ac:dyDescent="0.3">
      <c r="A4" s="29"/>
      <c r="B4" s="21"/>
      <c r="C4" s="2" t="s">
        <v>53</v>
      </c>
      <c r="D4" s="2" t="s">
        <v>54</v>
      </c>
      <c r="E4" s="35" t="s">
        <v>55</v>
      </c>
      <c r="F4" s="2" t="s">
        <v>68</v>
      </c>
    </row>
    <row r="5" spans="1:6" x14ac:dyDescent="0.25">
      <c r="B5" t="s">
        <v>0</v>
      </c>
      <c r="C5" s="1">
        <v>10167</v>
      </c>
      <c r="D5" s="5">
        <v>9514.59</v>
      </c>
      <c r="E5" s="36">
        <v>13300</v>
      </c>
      <c r="F5" s="1">
        <v>6551.66</v>
      </c>
    </row>
    <row r="6" spans="1:6" x14ac:dyDescent="0.25">
      <c r="B6" t="s">
        <v>1</v>
      </c>
      <c r="C6" s="1">
        <v>21615</v>
      </c>
      <c r="D6" s="5">
        <v>20566.7</v>
      </c>
      <c r="E6" s="36">
        <v>21615</v>
      </c>
      <c r="F6" s="1">
        <v>10582.66</v>
      </c>
    </row>
    <row r="7" spans="1:6" x14ac:dyDescent="0.25">
      <c r="B7" t="s">
        <v>2</v>
      </c>
      <c r="C7" s="1">
        <v>621</v>
      </c>
      <c r="D7" s="5">
        <v>621.76</v>
      </c>
      <c r="E7" s="36">
        <v>621.76</v>
      </c>
      <c r="F7" s="1">
        <v>653.91999999999996</v>
      </c>
    </row>
    <row r="8" spans="1:6" x14ac:dyDescent="0.25">
      <c r="A8" t="s">
        <v>3</v>
      </c>
      <c r="C8" s="1"/>
      <c r="D8" s="5"/>
      <c r="E8" s="36"/>
      <c r="F8" s="1"/>
    </row>
    <row r="9" spans="1:6" x14ac:dyDescent="0.25">
      <c r="B9" t="s">
        <v>4</v>
      </c>
      <c r="C9" s="1"/>
      <c r="D9" s="5">
        <v>200</v>
      </c>
      <c r="E9" s="36"/>
      <c r="F9" s="1">
        <v>50</v>
      </c>
    </row>
    <row r="10" spans="1:6" x14ac:dyDescent="0.25">
      <c r="B10" t="s">
        <v>71</v>
      </c>
      <c r="C10" s="1"/>
      <c r="D10" s="5"/>
      <c r="E10" s="36">
        <v>100</v>
      </c>
      <c r="F10" s="1">
        <v>110</v>
      </c>
    </row>
    <row r="11" spans="1:6" x14ac:dyDescent="0.25">
      <c r="B11" t="s">
        <v>5</v>
      </c>
      <c r="C11" s="1">
        <v>1400</v>
      </c>
      <c r="D11" s="5"/>
      <c r="E11" s="36">
        <v>2500</v>
      </c>
      <c r="F11" s="1"/>
    </row>
    <row r="12" spans="1:6" x14ac:dyDescent="0.25">
      <c r="B12" t="s">
        <v>6</v>
      </c>
      <c r="C12" s="1">
        <v>2000</v>
      </c>
      <c r="D12" s="5"/>
      <c r="E12" s="36">
        <v>2500</v>
      </c>
      <c r="F12" s="1"/>
    </row>
    <row r="13" spans="1:6" x14ac:dyDescent="0.25">
      <c r="B13" t="s">
        <v>7</v>
      </c>
      <c r="C13" s="1">
        <v>100</v>
      </c>
      <c r="D13" s="5"/>
      <c r="E13" s="36">
        <v>100</v>
      </c>
      <c r="F13" s="1"/>
    </row>
    <row r="14" spans="1:6" x14ac:dyDescent="0.25">
      <c r="B14" t="s">
        <v>8</v>
      </c>
      <c r="C14" s="1">
        <v>500</v>
      </c>
      <c r="D14" s="5">
        <v>500</v>
      </c>
      <c r="E14" s="36">
        <v>500</v>
      </c>
      <c r="F14" s="1"/>
    </row>
    <row r="15" spans="1:6" x14ac:dyDescent="0.25">
      <c r="B15" t="s">
        <v>9</v>
      </c>
      <c r="C15" s="1"/>
      <c r="D15" s="5">
        <v>500</v>
      </c>
      <c r="E15" s="36">
        <v>500</v>
      </c>
      <c r="F15" s="1"/>
    </row>
    <row r="16" spans="1:6" x14ac:dyDescent="0.25">
      <c r="B16" t="s">
        <v>10</v>
      </c>
      <c r="C16" s="1"/>
      <c r="D16" s="5">
        <v>8.69</v>
      </c>
      <c r="E16" s="36">
        <v>8</v>
      </c>
      <c r="F16" s="1">
        <v>2.56</v>
      </c>
    </row>
    <row r="17" spans="1:6" x14ac:dyDescent="0.25">
      <c r="B17" t="s">
        <v>11</v>
      </c>
      <c r="C17" s="1"/>
      <c r="D17" s="5">
        <v>200</v>
      </c>
      <c r="E17" s="36">
        <v>0</v>
      </c>
      <c r="F17" s="1"/>
    </row>
    <row r="18" spans="1:6" x14ac:dyDescent="0.25">
      <c r="B18" t="s">
        <v>12</v>
      </c>
      <c r="C18" s="1"/>
      <c r="D18" s="5">
        <v>10000</v>
      </c>
      <c r="E18" s="36" t="s">
        <v>58</v>
      </c>
      <c r="F18" s="1"/>
    </row>
    <row r="19" spans="1:6" x14ac:dyDescent="0.25">
      <c r="A19" t="s">
        <v>13</v>
      </c>
      <c r="C19" s="1"/>
      <c r="D19" s="5"/>
      <c r="E19" s="36"/>
      <c r="F19" s="1"/>
    </row>
    <row r="20" spans="1:6" x14ac:dyDescent="0.25">
      <c r="B20" t="s">
        <v>14</v>
      </c>
      <c r="C20" s="1">
        <v>20000</v>
      </c>
      <c r="D20" s="5"/>
      <c r="E20" s="36">
        <v>10000</v>
      </c>
      <c r="F20" s="1"/>
    </row>
    <row r="21" spans="1:6" ht="16.5" customHeight="1" x14ac:dyDescent="0.4">
      <c r="B21" t="s">
        <v>15</v>
      </c>
      <c r="C21" s="3"/>
      <c r="D21" s="6"/>
      <c r="E21" s="37">
        <v>0</v>
      </c>
      <c r="F21" s="13">
        <v>0</v>
      </c>
    </row>
    <row r="22" spans="1:6" ht="17.25" x14ac:dyDescent="0.4">
      <c r="A22" s="33" t="s">
        <v>16</v>
      </c>
      <c r="B22" s="33"/>
      <c r="C22" s="9">
        <f>SUM(C5:C21)</f>
        <v>56403</v>
      </c>
      <c r="D22" s="7">
        <f>SUM(D5:D21)</f>
        <v>42111.74</v>
      </c>
      <c r="E22" s="38">
        <f>SUM(E5:E21)</f>
        <v>51744.76</v>
      </c>
      <c r="F22" s="14">
        <f>SUM(F5:F21)</f>
        <v>17950.8</v>
      </c>
    </row>
    <row r="23" spans="1:6" ht="17.25" x14ac:dyDescent="0.4">
      <c r="A23" s="8"/>
      <c r="B23" s="8"/>
      <c r="C23" s="4"/>
      <c r="D23" s="4"/>
      <c r="E23" s="39"/>
    </row>
    <row r="24" spans="1:6" ht="17.25" x14ac:dyDescent="0.4">
      <c r="A24" s="20"/>
      <c r="B24" s="20"/>
      <c r="C24" s="4"/>
      <c r="D24" s="4"/>
      <c r="E24" s="39"/>
    </row>
    <row r="25" spans="1:6" ht="17.25" customHeight="1" x14ac:dyDescent="0.3">
      <c r="A25" s="32" t="s">
        <v>17</v>
      </c>
      <c r="B25" s="32"/>
      <c r="C25" s="32"/>
      <c r="D25" s="32"/>
      <c r="E25" s="32"/>
      <c r="F25" s="32"/>
    </row>
    <row r="26" spans="1:6" ht="18.75" x14ac:dyDescent="0.3">
      <c r="A26" s="32" t="s">
        <v>70</v>
      </c>
      <c r="B26" s="32"/>
      <c r="C26" s="32"/>
      <c r="D26" s="32"/>
      <c r="E26" s="32"/>
      <c r="F26" s="32"/>
    </row>
    <row r="27" spans="1:6" ht="18.75" x14ac:dyDescent="0.3">
      <c r="A27" s="21"/>
      <c r="B27" s="21"/>
      <c r="C27" s="21"/>
      <c r="D27" s="21"/>
      <c r="E27" s="31"/>
      <c r="F27" s="21"/>
    </row>
    <row r="28" spans="1:6" ht="18.75" x14ac:dyDescent="0.3">
      <c r="A28" s="11"/>
      <c r="B28" s="11"/>
      <c r="C28" s="2" t="s">
        <v>53</v>
      </c>
      <c r="D28" s="2" t="s">
        <v>54</v>
      </c>
      <c r="E28" s="35" t="s">
        <v>55</v>
      </c>
      <c r="F28" s="2" t="s">
        <v>68</v>
      </c>
    </row>
    <row r="29" spans="1:6" x14ac:dyDescent="0.25">
      <c r="A29" t="s">
        <v>18</v>
      </c>
    </row>
    <row r="30" spans="1:6" x14ac:dyDescent="0.25">
      <c r="B30" t="s">
        <v>1</v>
      </c>
      <c r="C30" s="1">
        <v>21615</v>
      </c>
      <c r="D30" s="5">
        <v>20566.7</v>
      </c>
      <c r="E30" s="36">
        <v>21615</v>
      </c>
      <c r="F30" s="1">
        <v>10582.66</v>
      </c>
    </row>
    <row r="31" spans="1:6" x14ac:dyDescent="0.25">
      <c r="B31" t="s">
        <v>2</v>
      </c>
      <c r="C31" s="1">
        <v>621</v>
      </c>
      <c r="D31" s="5">
        <v>621.76</v>
      </c>
      <c r="E31" s="36">
        <v>612.76</v>
      </c>
      <c r="F31" s="1">
        <v>653.91999999999996</v>
      </c>
    </row>
    <row r="32" spans="1:6" x14ac:dyDescent="0.25">
      <c r="A32" t="s">
        <v>19</v>
      </c>
      <c r="C32" s="1"/>
      <c r="D32" s="5"/>
      <c r="E32" s="36"/>
      <c r="F32" s="1"/>
    </row>
    <row r="33" spans="1:7" x14ac:dyDescent="0.25">
      <c r="B33" t="s">
        <v>20</v>
      </c>
      <c r="C33" s="1">
        <v>2500</v>
      </c>
      <c r="D33" s="5"/>
      <c r="E33" s="36">
        <v>3600</v>
      </c>
      <c r="F33" s="1">
        <v>367.24</v>
      </c>
    </row>
    <row r="34" spans="1:7" x14ac:dyDescent="0.25">
      <c r="B34" t="s">
        <v>21</v>
      </c>
      <c r="C34" s="1">
        <v>2000</v>
      </c>
      <c r="D34" s="5">
        <v>2110</v>
      </c>
      <c r="E34" s="36">
        <v>1500</v>
      </c>
      <c r="F34" s="1">
        <v>831.3</v>
      </c>
    </row>
    <row r="35" spans="1:7" x14ac:dyDescent="0.25">
      <c r="B35" t="s">
        <v>63</v>
      </c>
      <c r="C35" s="1">
        <v>250</v>
      </c>
      <c r="D35" s="5">
        <v>158.15</v>
      </c>
      <c r="E35" s="36">
        <v>234</v>
      </c>
      <c r="F35" s="1"/>
    </row>
    <row r="36" spans="1:7" x14ac:dyDescent="0.25">
      <c r="B36" t="s">
        <v>22</v>
      </c>
      <c r="C36" s="1"/>
      <c r="D36" s="5">
        <v>175</v>
      </c>
      <c r="E36" s="36">
        <v>0</v>
      </c>
      <c r="F36" s="1"/>
    </row>
    <row r="37" spans="1:7" x14ac:dyDescent="0.25">
      <c r="B37" t="s">
        <v>23</v>
      </c>
      <c r="C37" s="1">
        <v>194</v>
      </c>
      <c r="D37" s="5">
        <v>196</v>
      </c>
      <c r="E37" s="36">
        <v>196</v>
      </c>
      <c r="F37" s="1"/>
    </row>
    <row r="38" spans="1:7" x14ac:dyDescent="0.25">
      <c r="B38" t="s">
        <v>24</v>
      </c>
      <c r="C38" s="1">
        <v>192</v>
      </c>
      <c r="D38" s="5">
        <v>238.42</v>
      </c>
      <c r="E38" s="36"/>
      <c r="F38" s="1"/>
    </row>
    <row r="39" spans="1:7" x14ac:dyDescent="0.25">
      <c r="B39" t="s">
        <v>49</v>
      </c>
      <c r="C39" s="1">
        <v>80</v>
      </c>
      <c r="D39" s="5">
        <v>315.3</v>
      </c>
      <c r="E39" s="36">
        <v>450</v>
      </c>
      <c r="F39" s="1">
        <v>125.77</v>
      </c>
    </row>
    <row r="40" spans="1:7" x14ac:dyDescent="0.25">
      <c r="B40" t="s">
        <v>64</v>
      </c>
      <c r="C40" s="1"/>
      <c r="D40" s="5">
        <v>107.31</v>
      </c>
      <c r="E40" s="36"/>
      <c r="F40" s="1">
        <v>4.24</v>
      </c>
    </row>
    <row r="41" spans="1:7" x14ac:dyDescent="0.25">
      <c r="B41" t="s">
        <v>26</v>
      </c>
      <c r="C41" s="1">
        <v>20000</v>
      </c>
      <c r="D41" s="5">
        <v>333.2</v>
      </c>
      <c r="E41" s="36">
        <v>10000</v>
      </c>
      <c r="F41" s="1">
        <v>2000</v>
      </c>
    </row>
    <row r="42" spans="1:7" x14ac:dyDescent="0.25">
      <c r="B42" t="s">
        <v>27</v>
      </c>
      <c r="C42" s="1"/>
      <c r="D42" s="5"/>
      <c r="E42" s="36"/>
      <c r="F42" s="1"/>
    </row>
    <row r="43" spans="1:7" x14ac:dyDescent="0.25">
      <c r="B43" t="s">
        <v>25</v>
      </c>
      <c r="C43" s="1"/>
      <c r="D43" s="5">
        <v>10000</v>
      </c>
      <c r="E43" s="36"/>
      <c r="F43" s="1"/>
    </row>
    <row r="44" spans="1:7" x14ac:dyDescent="0.25">
      <c r="A44" t="s">
        <v>28</v>
      </c>
      <c r="C44" s="1"/>
      <c r="D44" s="5"/>
      <c r="E44" s="36"/>
      <c r="F44" s="1"/>
    </row>
    <row r="45" spans="1:7" x14ac:dyDescent="0.25">
      <c r="B45" t="s">
        <v>29</v>
      </c>
      <c r="C45" s="1"/>
      <c r="D45" s="5">
        <v>200</v>
      </c>
      <c r="E45" s="36"/>
      <c r="F45" s="1"/>
    </row>
    <row r="46" spans="1:7" x14ac:dyDescent="0.25">
      <c r="B46" t="s">
        <v>30</v>
      </c>
      <c r="C46" s="1">
        <v>85</v>
      </c>
      <c r="D46" s="5"/>
      <c r="E46" s="36">
        <v>150</v>
      </c>
      <c r="F46" s="1"/>
    </row>
    <row r="47" spans="1:7" s="16" customFormat="1" x14ac:dyDescent="0.25">
      <c r="B47" t="s">
        <v>65</v>
      </c>
      <c r="C47" s="1">
        <v>500</v>
      </c>
      <c r="D47" s="5"/>
      <c r="E47" s="36"/>
      <c r="F47" s="1"/>
      <c r="G47"/>
    </row>
    <row r="48" spans="1:7" x14ac:dyDescent="0.25">
      <c r="B48" s="16" t="s">
        <v>31</v>
      </c>
      <c r="C48" s="1">
        <v>300</v>
      </c>
      <c r="D48" s="5">
        <v>729</v>
      </c>
      <c r="E48" s="36">
        <v>1500</v>
      </c>
      <c r="F48" s="1"/>
      <c r="G48" s="16"/>
    </row>
    <row r="49" spans="1:7" x14ac:dyDescent="0.25">
      <c r="B49" t="s">
        <v>32</v>
      </c>
      <c r="C49" s="1">
        <v>150</v>
      </c>
      <c r="D49" s="5"/>
      <c r="E49" s="36">
        <v>750</v>
      </c>
      <c r="F49" s="1"/>
    </row>
    <row r="50" spans="1:7" x14ac:dyDescent="0.25">
      <c r="B50" t="s">
        <v>59</v>
      </c>
      <c r="C50" s="1"/>
      <c r="D50" s="5"/>
      <c r="E50" s="36">
        <v>750</v>
      </c>
      <c r="F50" s="1"/>
    </row>
    <row r="51" spans="1:7" x14ac:dyDescent="0.25">
      <c r="A51" t="s">
        <v>33</v>
      </c>
      <c r="C51" s="1"/>
      <c r="D51" s="5"/>
      <c r="E51" s="36"/>
      <c r="F51" s="1"/>
    </row>
    <row r="52" spans="1:7" x14ac:dyDescent="0.25">
      <c r="B52" t="s">
        <v>62</v>
      </c>
      <c r="C52" s="1">
        <v>500</v>
      </c>
      <c r="D52" s="5"/>
      <c r="E52" s="36">
        <v>550</v>
      </c>
      <c r="F52" s="1">
        <v>83.94</v>
      </c>
    </row>
    <row r="53" spans="1:7" x14ac:dyDescent="0.25">
      <c r="B53" t="s">
        <v>60</v>
      </c>
      <c r="C53" s="1">
        <v>500</v>
      </c>
      <c r="D53" s="5">
        <v>36.47</v>
      </c>
      <c r="E53" s="36">
        <v>1200</v>
      </c>
      <c r="F53" s="1"/>
    </row>
    <row r="54" spans="1:7" x14ac:dyDescent="0.25">
      <c r="B54" t="s">
        <v>61</v>
      </c>
      <c r="C54" s="1">
        <v>0</v>
      </c>
      <c r="D54" s="5"/>
      <c r="E54" s="36">
        <v>600</v>
      </c>
      <c r="F54" s="1"/>
    </row>
    <row r="55" spans="1:7" x14ac:dyDescent="0.25">
      <c r="B55" t="s">
        <v>66</v>
      </c>
      <c r="C55" s="1">
        <v>930</v>
      </c>
      <c r="D55" s="5"/>
      <c r="E55" s="36"/>
      <c r="F55" s="1"/>
    </row>
    <row r="56" spans="1:7" x14ac:dyDescent="0.25">
      <c r="B56" t="s">
        <v>34</v>
      </c>
      <c r="C56" s="1">
        <v>500</v>
      </c>
      <c r="D56" s="5">
        <v>595.85</v>
      </c>
      <c r="E56" s="36">
        <v>600</v>
      </c>
      <c r="F56" s="1"/>
    </row>
    <row r="57" spans="1:7" s="17" customFormat="1" x14ac:dyDescent="0.25">
      <c r="B57" t="s">
        <v>35</v>
      </c>
      <c r="C57" s="1">
        <v>300</v>
      </c>
      <c r="D57" s="5"/>
      <c r="E57" s="36">
        <v>0</v>
      </c>
      <c r="F57" s="1"/>
      <c r="G57"/>
    </row>
    <row r="58" spans="1:7" x14ac:dyDescent="0.25">
      <c r="B58" s="17" t="s">
        <v>50</v>
      </c>
      <c r="C58" s="18">
        <v>750</v>
      </c>
      <c r="D58" s="19">
        <v>900</v>
      </c>
      <c r="E58" s="41">
        <v>900</v>
      </c>
      <c r="F58" s="30">
        <v>975</v>
      </c>
      <c r="G58" s="17"/>
    </row>
    <row r="59" spans="1:7" x14ac:dyDescent="0.25">
      <c r="B59" t="s">
        <v>36</v>
      </c>
      <c r="C59" s="1">
        <v>2885</v>
      </c>
      <c r="D59" s="5"/>
      <c r="E59" s="36">
        <v>3000</v>
      </c>
      <c r="F59" s="1"/>
    </row>
    <row r="60" spans="1:7" x14ac:dyDescent="0.25">
      <c r="B60" t="s">
        <v>37</v>
      </c>
      <c r="C60" s="1">
        <v>2100</v>
      </c>
      <c r="D60" s="5"/>
      <c r="E60" s="36">
        <v>3000</v>
      </c>
      <c r="F60" s="1"/>
    </row>
    <row r="61" spans="1:7" x14ac:dyDescent="0.25">
      <c r="A61" t="s">
        <v>38</v>
      </c>
      <c r="C61" s="1"/>
      <c r="D61" s="5"/>
      <c r="E61" s="36"/>
      <c r="F61" s="1"/>
    </row>
    <row r="62" spans="1:7" x14ac:dyDescent="0.25">
      <c r="B62" t="s">
        <v>39</v>
      </c>
      <c r="C62" s="1">
        <v>2000</v>
      </c>
      <c r="D62" s="5">
        <v>595</v>
      </c>
      <c r="E62" s="36">
        <v>2000</v>
      </c>
      <c r="F62" s="1"/>
    </row>
    <row r="63" spans="1:7" x14ac:dyDescent="0.25">
      <c r="B63" t="s">
        <v>40</v>
      </c>
      <c r="C63" s="1">
        <v>2000</v>
      </c>
      <c r="D63" s="5">
        <v>998</v>
      </c>
      <c r="E63" s="36">
        <v>2000</v>
      </c>
      <c r="F63" s="1">
        <v>235.5</v>
      </c>
    </row>
    <row r="64" spans="1:7" x14ac:dyDescent="0.25">
      <c r="B64" t="s">
        <v>41</v>
      </c>
      <c r="C64" s="1">
        <v>2000</v>
      </c>
      <c r="D64" s="5">
        <v>867.44</v>
      </c>
      <c r="E64" s="36">
        <v>2000</v>
      </c>
      <c r="F64" s="1"/>
    </row>
    <row r="65" spans="1:6" x14ac:dyDescent="0.25">
      <c r="B65" t="s">
        <v>42</v>
      </c>
      <c r="C65" s="1">
        <v>500</v>
      </c>
      <c r="D65" s="5"/>
      <c r="E65" s="36">
        <v>500</v>
      </c>
      <c r="F65" s="1"/>
    </row>
    <row r="66" spans="1:6" x14ac:dyDescent="0.25">
      <c r="B66" t="s">
        <v>43</v>
      </c>
      <c r="C66" s="1">
        <v>500</v>
      </c>
      <c r="D66" s="5"/>
      <c r="E66" s="36">
        <v>500</v>
      </c>
      <c r="F66" s="1">
        <v>796</v>
      </c>
    </row>
    <row r="67" spans="1:6" x14ac:dyDescent="0.25">
      <c r="B67" t="s">
        <v>44</v>
      </c>
      <c r="C67" s="1">
        <v>500</v>
      </c>
      <c r="D67" s="5"/>
      <c r="E67" s="36">
        <v>500</v>
      </c>
      <c r="F67" s="1"/>
    </row>
    <row r="68" spans="1:6" x14ac:dyDescent="0.25">
      <c r="B68" t="s">
        <v>45</v>
      </c>
      <c r="C68" s="1">
        <v>4000</v>
      </c>
      <c r="D68" s="5"/>
      <c r="E68" s="36">
        <v>2000</v>
      </c>
      <c r="F68" s="1"/>
    </row>
    <row r="69" spans="1:6" x14ac:dyDescent="0.25">
      <c r="B69" t="s">
        <v>46</v>
      </c>
      <c r="C69" s="1">
        <v>200</v>
      </c>
      <c r="D69" s="5"/>
      <c r="E69" s="36">
        <v>200</v>
      </c>
      <c r="F69" s="1"/>
    </row>
    <row r="70" spans="1:6" x14ac:dyDescent="0.25">
      <c r="B70" t="s">
        <v>57</v>
      </c>
      <c r="C70" s="1"/>
      <c r="D70" s="5"/>
      <c r="E70" s="36">
        <v>1500</v>
      </c>
      <c r="F70" s="1"/>
    </row>
    <row r="71" spans="1:6" x14ac:dyDescent="0.25">
      <c r="B71" t="s">
        <v>47</v>
      </c>
      <c r="C71" s="1">
        <v>300</v>
      </c>
      <c r="D71" s="5">
        <v>45</v>
      </c>
      <c r="E71" s="36">
        <v>300</v>
      </c>
      <c r="F71" s="1">
        <v>65</v>
      </c>
    </row>
    <row r="72" spans="1:6" x14ac:dyDescent="0.25">
      <c r="B72" t="s">
        <v>48</v>
      </c>
      <c r="C72" s="1">
        <v>32</v>
      </c>
      <c r="D72" s="5">
        <v>399.74</v>
      </c>
      <c r="E72" s="36">
        <v>175</v>
      </c>
      <c r="F72" s="1"/>
    </row>
    <row r="73" spans="1:6" ht="17.25" x14ac:dyDescent="0.4">
      <c r="B73" t="s">
        <v>67</v>
      </c>
      <c r="C73" s="3">
        <v>105</v>
      </c>
      <c r="D73" s="23">
        <v>0</v>
      </c>
      <c r="E73" s="37">
        <v>0</v>
      </c>
      <c r="F73" s="13">
        <v>0</v>
      </c>
    </row>
    <row r="74" spans="1:6" x14ac:dyDescent="0.25">
      <c r="A74" t="s">
        <v>51</v>
      </c>
      <c r="C74" s="1">
        <f>SUM(C30:C73)</f>
        <v>69089</v>
      </c>
      <c r="D74" s="1">
        <f>SUM(D30:D73)</f>
        <v>40188.339999999997</v>
      </c>
      <c r="E74" s="42">
        <f>SUM(E30:E73)</f>
        <v>62882.759999999995</v>
      </c>
      <c r="F74" s="1">
        <f>SUM(F30:F73)</f>
        <v>16720.57</v>
      </c>
    </row>
    <row r="75" spans="1:6" ht="17.25" x14ac:dyDescent="0.4">
      <c r="B75" t="s">
        <v>52</v>
      </c>
      <c r="C75" s="4">
        <f>+C22-C74</f>
        <v>-12686</v>
      </c>
      <c r="D75" s="4">
        <f>+D22-D74</f>
        <v>1923.4000000000015</v>
      </c>
      <c r="E75" s="43">
        <f>+E22-E74</f>
        <v>-11137.999999999993</v>
      </c>
      <c r="F75" s="15">
        <f>+F22-F74</f>
        <v>1230.2299999999996</v>
      </c>
    </row>
    <row r="77" spans="1:6" x14ac:dyDescent="0.25">
      <c r="C77" s="1"/>
    </row>
    <row r="78" spans="1:6" x14ac:dyDescent="0.25">
      <c r="B78" s="10"/>
      <c r="C78" s="1"/>
      <c r="D78" s="24"/>
    </row>
    <row r="79" spans="1:6" x14ac:dyDescent="0.25">
      <c r="C79" s="1"/>
      <c r="D79" s="24"/>
    </row>
    <row r="80" spans="1:6" x14ac:dyDescent="0.25">
      <c r="C80" s="1"/>
      <c r="D80" s="24"/>
    </row>
    <row r="81" spans="2:6" x14ac:dyDescent="0.25">
      <c r="B81" s="10"/>
      <c r="C81" s="1"/>
      <c r="D81" s="24"/>
    </row>
    <row r="82" spans="2:6" x14ac:dyDescent="0.25">
      <c r="C82" s="1"/>
      <c r="D82" s="24"/>
    </row>
    <row r="83" spans="2:6" x14ac:dyDescent="0.25">
      <c r="C83" s="1"/>
      <c r="D83" s="22"/>
    </row>
    <row r="84" spans="2:6" x14ac:dyDescent="0.25">
      <c r="C84" s="1"/>
      <c r="D84" s="28"/>
    </row>
    <row r="85" spans="2:6" x14ac:dyDescent="0.25">
      <c r="C85" s="1"/>
      <c r="F85" s="12"/>
    </row>
    <row r="86" spans="2:6" x14ac:dyDescent="0.25">
      <c r="C86" s="1"/>
      <c r="F86" s="12"/>
    </row>
    <row r="87" spans="2:6" x14ac:dyDescent="0.25">
      <c r="C87" s="1"/>
      <c r="F87" s="12"/>
    </row>
    <row r="88" spans="2:6" x14ac:dyDescent="0.25">
      <c r="C88" s="1"/>
      <c r="F88" s="12"/>
    </row>
    <row r="89" spans="2:6" x14ac:dyDescent="0.25">
      <c r="C89" s="26"/>
      <c r="F89" s="12"/>
    </row>
    <row r="90" spans="2:6" x14ac:dyDescent="0.25">
      <c r="C90" s="27"/>
      <c r="F90" s="12"/>
    </row>
    <row r="91" spans="2:6" x14ac:dyDescent="0.25">
      <c r="C91" s="25"/>
      <c r="F91" s="12"/>
    </row>
  </sheetData>
  <mergeCells count="5">
    <mergeCell ref="A25:F25"/>
    <mergeCell ref="A26:F26"/>
    <mergeCell ref="A22:B22"/>
    <mergeCell ref="A1:F1"/>
    <mergeCell ref="A2:F2"/>
  </mergeCells>
  <pageMargins left="0.25" right="0.25" top="0.75" bottom="0.75" header="0.3" footer="0.3"/>
  <pageSetup scale="75" fitToHeight="0" orientation="portrait" horizontalDpi="4294967293" verticalDpi="300" r:id="rId1"/>
  <rowBreaks count="2" manualBreakCount="2">
    <brk id="22" max="16383" man="1"/>
    <brk id="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2021-10-15T15:48:37Z</cp:lastPrinted>
  <dcterms:created xsi:type="dcterms:W3CDTF">2021-06-07T11:49:40Z</dcterms:created>
  <dcterms:modified xsi:type="dcterms:W3CDTF">2021-10-15T15:56:33Z</dcterms:modified>
</cp:coreProperties>
</file>